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訂購單" sheetId="1" state="visible" r:id="rId1"/>
    <sheet name="填寫範例" sheetId="2" state="visible" r:id="rId2"/>
    <sheet name="訂購須知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F2340"/>
      <sz val="18"/>
    </font>
    <font>
      <name val="Arial"/>
      <color rgb="00555555"/>
      <sz val="10"/>
    </font>
    <font>
      <name val="Arial"/>
      <b val="1"/>
      <color rgb="00000000"/>
      <sz val="11"/>
    </font>
    <font>
      <name val="Arial"/>
      <color rgb="00000000"/>
      <sz val="11"/>
    </font>
    <font>
      <name val="Arial"/>
      <b val="1"/>
      <color rgb="001F2340"/>
      <sz val="12"/>
    </font>
    <font>
      <name val="Arial"/>
      <b val="1"/>
      <color rgb="00FFFFFF"/>
      <sz val="11"/>
    </font>
    <font>
      <name val="Arial"/>
      <b val="1"/>
      <color rgb="001F2340"/>
      <sz val="14"/>
    </font>
  </fonts>
  <fills count="5">
    <fill>
      <patternFill/>
    </fill>
    <fill>
      <patternFill patternType="gray125"/>
    </fill>
    <fill>
      <patternFill patternType="solid">
        <fgColor rgb="00EEF0F6"/>
      </patternFill>
    </fill>
    <fill>
      <patternFill patternType="solid">
        <fgColor rgb="00FFF4C2"/>
      </patternFill>
    </fill>
    <fill>
      <patternFill patternType="solid">
        <fgColor rgb="001F2340"/>
      </patternFill>
    </fill>
  </fills>
  <borders count="2">
    <border>
      <left/>
      <right/>
      <top/>
      <bottom/>
      <diagonal/>
    </border>
    <border>
      <left style="thin">
        <color rgb="00B8BCCB"/>
      </left>
      <right style="thin">
        <color rgb="00B8BCCB"/>
      </right>
      <top style="thin">
        <color rgb="00B8BCCB"/>
      </top>
      <bottom style="thin">
        <color rgb="00B8BCC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49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/>
    </xf>
    <xf numFmtId="165" fontId="4" fillId="3" borderId="1" applyAlignment="1" pivotButton="0" quotePrefix="0" xfId="0">
      <alignment horizontal="center"/>
    </xf>
    <xf numFmtId="49" fontId="4" fillId="3" borderId="1" applyAlignment="1" pivotButton="0" quotePrefix="0" xfId="0">
      <alignment horizontal="center"/>
    </xf>
    <xf numFmtId="1" fontId="4" fillId="3" borderId="1" applyAlignment="1" pivotButton="0" quotePrefix="0" xfId="0">
      <alignment horizontal="center"/>
    </xf>
    <xf numFmtId="1" fontId="4" fillId="2" borderId="1" applyAlignment="1" pivotButton="0" quotePrefix="0" xfId="0">
      <alignment horizontal="center"/>
    </xf>
    <xf numFmtId="3" fontId="4" fillId="2" borderId="1" applyAlignment="1" pivotButton="0" quotePrefix="0" xfId="0">
      <alignment horizontal="center"/>
    </xf>
    <xf numFmtId="0" fontId="0" fillId="2" borderId="1" pivotButton="0" quotePrefix="0" xfId="0"/>
    <xf numFmtId="0" fontId="3" fillId="2" borderId="1" applyAlignment="1" pivotButton="0" quotePrefix="0" xfId="0">
      <alignment horizontal="center"/>
    </xf>
    <xf numFmtId="0" fontId="7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夜間便當</author>
  </authors>
  <commentList>
    <comment ref="B5" authorId="0" shapeId="0">
      <text>
        <t>請填手機，例：0912345678。我們用手機號碼認得您。</t>
      </text>
    </comment>
    <comment ref="A8" authorId="0" shapeId="0">
      <text>
        <t>例：2026/10/20。恕不接受當天訂單</t>
      </text>
    </comment>
    <comment ref="B8" authorId="0" shapeId="0">
      <text>
        <t>例：21:30</t>
      </text>
    </comment>
    <comment ref="C8" authorId="0" shapeId="0">
      <text>
        <t>3 碼或 5–6 碼，例：114</t>
      </text>
    </comment>
    <comment ref="D8" authorId="0" shapeId="0">
      <text>
        <t>縣市、區、路、號、樓</t>
      </text>
    </comment>
    <comment ref="E8" authorId="0" shapeId="0">
      <text>
        <t>例：一樓警衛室、5 樓櫃台</t>
      </text>
    </comment>
    <comment ref="F8" authorId="0" shapeId="0">
      <text>
        <t>和聯絡人相同可不填</t>
      </text>
    </comment>
    <comment ref="K8" authorId="0" shapeId="0">
      <text>
        <t>自動計算</t>
      </text>
    </comment>
    <comment ref="L8" authorId="0" shapeId="0">
      <text>
        <t>自動計算</t>
      </text>
    </comment>
    <comment ref="M8" authorId="0" shapeId="0">
      <text>
        <t>例：2 份不要辣</t>
      </text>
    </comment>
  </commentList>
</comments>
</file>

<file path=xl/comments/comment2.xml><?xml version="1.0" encoding="utf-8"?>
<comments xmlns="http://schemas.openxmlformats.org/spreadsheetml/2006/main">
  <authors>
    <author>夜間便當</author>
  </authors>
  <commentList>
    <comment ref="B5" authorId="0" shapeId="0">
      <text>
        <t>請填手機，例：0912345678。我們用手機號碼認得您。</t>
      </text>
    </comment>
    <comment ref="A8" authorId="0" shapeId="0">
      <text>
        <t>例：2026/10/20。恕不接受當天訂單</t>
      </text>
    </comment>
    <comment ref="B8" authorId="0" shapeId="0">
      <text>
        <t>例：21:30</t>
      </text>
    </comment>
    <comment ref="C8" authorId="0" shapeId="0">
      <text>
        <t>3 碼或 5–6 碼，例：114</t>
      </text>
    </comment>
    <comment ref="D8" authorId="0" shapeId="0">
      <text>
        <t>縣市、區、路、號、樓</t>
      </text>
    </comment>
    <comment ref="E8" authorId="0" shapeId="0">
      <text>
        <t>例：一樓警衛室、5 樓櫃台</t>
      </text>
    </comment>
    <comment ref="F8" authorId="0" shapeId="0">
      <text>
        <t>和聯絡人相同可不填</t>
      </text>
    </comment>
    <comment ref="K8" authorId="0" shapeId="0">
      <text>
        <t>自動計算</t>
      </text>
    </comment>
    <comment ref="L8" authorId="0" shapeId="0">
      <text>
        <t>自動計算</t>
      </text>
    </comment>
    <comment ref="M8" authorId="0" shapeId="0">
      <text>
        <t>例：2 份不要辣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36" customWidth="1" min="4" max="4"/>
    <col width="16" customWidth="1" min="5" max="5"/>
    <col width="12" customWidth="1" min="6" max="6"/>
    <col width="14" customWidth="1" min="7" max="7"/>
    <col width="9" customWidth="1" min="8" max="8"/>
    <col width="9" customWidth="1" min="9" max="9"/>
    <col width="9" customWidth="1" min="10" max="10"/>
    <col width="8" customWidth="1" min="11" max="11"/>
    <col width="10" customWidth="1" min="12" max="12"/>
    <col width="24" customWidth="1" min="13" max="13"/>
  </cols>
  <sheetData>
    <row r="1" ht="30" customHeight="1">
      <c r="A1" s="1" t="inlineStr">
        <is>
          <t>夜間便當訂購單</t>
        </is>
      </c>
    </row>
    <row r="2">
      <c r="A2" s="2" t="inlineStr">
        <is>
          <t>黃色格子請填寫。一列是一次送餐，可以一次填多天。填好後到訂購網站上傳，或直接回傳給我們。</t>
        </is>
      </c>
    </row>
    <row r="3">
      <c r="A3" s="3" t="inlineStr">
        <is>
          <t>公司／單位</t>
        </is>
      </c>
      <c r="B3" s="4" t="n"/>
      <c r="C3" s="5" t="n"/>
      <c r="D3" s="5" t="n"/>
    </row>
    <row r="4">
      <c r="A4" s="3" t="inlineStr">
        <is>
          <t>聯絡人</t>
        </is>
      </c>
      <c r="B4" s="4" t="n"/>
      <c r="C4" s="5" t="n"/>
      <c r="D4" s="5" t="n"/>
    </row>
    <row r="5">
      <c r="A5" s="3" t="inlineStr">
        <is>
          <t>手機</t>
        </is>
      </c>
      <c r="B5" s="4" t="n"/>
      <c r="C5" s="5" t="n"/>
      <c r="D5" s="5" t="n"/>
    </row>
    <row r="7">
      <c r="A7" s="6" t="inlineStr">
        <is>
          <t>訂購明細</t>
        </is>
      </c>
      <c r="D7" s="2" t="inlineStr">
        <is>
          <t>每個送達地點（每一列）起訂 20 個，豬雞素可混搭・20–30 個運費 600 元・31 個以上 800 元</t>
        </is>
      </c>
    </row>
    <row r="8" ht="22" customHeight="1">
      <c r="A8" s="7" t="inlineStr">
        <is>
          <t>送達日期</t>
        </is>
      </c>
      <c r="B8" s="7" t="inlineStr">
        <is>
          <t>送達時間</t>
        </is>
      </c>
      <c r="C8" s="7" t="inlineStr">
        <is>
          <t>郵遞區號</t>
        </is>
      </c>
      <c r="D8" s="7" t="inlineStr">
        <is>
          <t>送達地址</t>
        </is>
      </c>
      <c r="E8" s="7" t="inlineStr">
        <is>
          <t>收餐位置</t>
        </is>
      </c>
      <c r="F8" s="7" t="inlineStr">
        <is>
          <t>現場收餐人</t>
        </is>
      </c>
      <c r="G8" s="7" t="inlineStr">
        <is>
          <t>收餐人電話</t>
        </is>
      </c>
      <c r="H8" s="7" t="inlineStr">
        <is>
          <t>豬肉便當</t>
        </is>
      </c>
      <c r="I8" s="7" t="inlineStr">
        <is>
          <t>雞肉便當</t>
        </is>
      </c>
      <c r="J8" s="7" t="inlineStr">
        <is>
          <t>素食便當</t>
        </is>
      </c>
      <c r="K8" s="7" t="inlineStr">
        <is>
          <t>合計</t>
        </is>
      </c>
      <c r="L8" s="7" t="inlineStr">
        <is>
          <t>運費</t>
        </is>
      </c>
      <c r="M8" s="7" t="inlineStr">
        <is>
          <t>備註</t>
        </is>
      </c>
    </row>
    <row r="9">
      <c r="A9" s="8" t="n"/>
      <c r="B9" s="9" t="n"/>
      <c r="C9" s="10" t="n"/>
      <c r="D9" s="4" t="n"/>
      <c r="E9" s="4" t="n"/>
      <c r="F9" s="4" t="n"/>
      <c r="G9" s="4" t="n"/>
      <c r="H9" s="11" t="n"/>
      <c r="I9" s="11" t="n"/>
      <c r="J9" s="11" t="n"/>
      <c r="K9" s="12">
        <f>IF(SUM(H9:J9)=0,"",SUM(H9:J9))</f>
        <v/>
      </c>
      <c r="L9" s="13">
        <f>IF(K9="","",IF(K9&lt;20,"未達20個",IF(K9&lt;=30,600,800)))</f>
        <v/>
      </c>
      <c r="M9" s="4" t="n"/>
    </row>
    <row r="10">
      <c r="A10" s="8" t="n"/>
      <c r="B10" s="9" t="n"/>
      <c r="C10" s="10" t="n"/>
      <c r="D10" s="4" t="n"/>
      <c r="E10" s="4" t="n"/>
      <c r="F10" s="4" t="n"/>
      <c r="G10" s="4" t="n"/>
      <c r="H10" s="11" t="n"/>
      <c r="I10" s="11" t="n"/>
      <c r="J10" s="11" t="n"/>
      <c r="K10" s="12">
        <f>IF(SUM(H10:J10)=0,"",SUM(H10:J10))</f>
        <v/>
      </c>
      <c r="L10" s="13">
        <f>IF(K10="","",IF(K10&lt;20,"未達20個",IF(K10&lt;=30,600,800)))</f>
        <v/>
      </c>
      <c r="M10" s="4" t="n"/>
    </row>
    <row r="11">
      <c r="A11" s="8" t="n"/>
      <c r="B11" s="9" t="n"/>
      <c r="C11" s="10" t="n"/>
      <c r="D11" s="4" t="n"/>
      <c r="E11" s="4" t="n"/>
      <c r="F11" s="4" t="n"/>
      <c r="G11" s="4" t="n"/>
      <c r="H11" s="11" t="n"/>
      <c r="I11" s="11" t="n"/>
      <c r="J11" s="11" t="n"/>
      <c r="K11" s="12">
        <f>IF(SUM(H11:J11)=0,"",SUM(H11:J11))</f>
        <v/>
      </c>
      <c r="L11" s="13">
        <f>IF(K11="","",IF(K11&lt;20,"未達20個",IF(K11&lt;=30,600,800)))</f>
        <v/>
      </c>
      <c r="M11" s="4" t="n"/>
    </row>
    <row r="12">
      <c r="A12" s="8" t="n"/>
      <c r="B12" s="9" t="n"/>
      <c r="C12" s="10" t="n"/>
      <c r="D12" s="4" t="n"/>
      <c r="E12" s="4" t="n"/>
      <c r="F12" s="4" t="n"/>
      <c r="G12" s="4" t="n"/>
      <c r="H12" s="11" t="n"/>
      <c r="I12" s="11" t="n"/>
      <c r="J12" s="11" t="n"/>
      <c r="K12" s="12">
        <f>IF(SUM(H12:J12)=0,"",SUM(H12:J12))</f>
        <v/>
      </c>
      <c r="L12" s="13">
        <f>IF(K12="","",IF(K12&lt;20,"未達20個",IF(K12&lt;=30,600,800)))</f>
        <v/>
      </c>
      <c r="M12" s="4" t="n"/>
    </row>
    <row r="13">
      <c r="A13" s="8" t="n"/>
      <c r="B13" s="9" t="n"/>
      <c r="C13" s="10" t="n"/>
      <c r="D13" s="4" t="n"/>
      <c r="E13" s="4" t="n"/>
      <c r="F13" s="4" t="n"/>
      <c r="G13" s="4" t="n"/>
      <c r="H13" s="11" t="n"/>
      <c r="I13" s="11" t="n"/>
      <c r="J13" s="11" t="n"/>
      <c r="K13" s="12">
        <f>IF(SUM(H13:J13)=0,"",SUM(H13:J13))</f>
        <v/>
      </c>
      <c r="L13" s="13">
        <f>IF(K13="","",IF(K13&lt;20,"未達20個",IF(K13&lt;=30,600,800)))</f>
        <v/>
      </c>
      <c r="M13" s="4" t="n"/>
    </row>
    <row r="14">
      <c r="A14" s="8" t="n"/>
      <c r="B14" s="9" t="n"/>
      <c r="C14" s="10" t="n"/>
      <c r="D14" s="4" t="n"/>
      <c r="E14" s="4" t="n"/>
      <c r="F14" s="4" t="n"/>
      <c r="G14" s="4" t="n"/>
      <c r="H14" s="11" t="n"/>
      <c r="I14" s="11" t="n"/>
      <c r="J14" s="11" t="n"/>
      <c r="K14" s="12">
        <f>IF(SUM(H14:J14)=0,"",SUM(H14:J14))</f>
        <v/>
      </c>
      <c r="L14" s="13">
        <f>IF(K14="","",IF(K14&lt;20,"未達20個",IF(K14&lt;=30,600,800)))</f>
        <v/>
      </c>
      <c r="M14" s="4" t="n"/>
    </row>
    <row r="15">
      <c r="A15" s="8" t="n"/>
      <c r="B15" s="9" t="n"/>
      <c r="C15" s="10" t="n"/>
      <c r="D15" s="4" t="n"/>
      <c r="E15" s="4" t="n"/>
      <c r="F15" s="4" t="n"/>
      <c r="G15" s="4" t="n"/>
      <c r="H15" s="11" t="n"/>
      <c r="I15" s="11" t="n"/>
      <c r="J15" s="11" t="n"/>
      <c r="K15" s="12">
        <f>IF(SUM(H15:J15)=0,"",SUM(H15:J15))</f>
        <v/>
      </c>
      <c r="L15" s="13">
        <f>IF(K15="","",IF(K15&lt;20,"未達20個",IF(K15&lt;=30,600,800)))</f>
        <v/>
      </c>
      <c r="M15" s="4" t="n"/>
    </row>
    <row r="16">
      <c r="A16" s="8" t="n"/>
      <c r="B16" s="9" t="n"/>
      <c r="C16" s="10" t="n"/>
      <c r="D16" s="4" t="n"/>
      <c r="E16" s="4" t="n"/>
      <c r="F16" s="4" t="n"/>
      <c r="G16" s="4" t="n"/>
      <c r="H16" s="11" t="n"/>
      <c r="I16" s="11" t="n"/>
      <c r="J16" s="11" t="n"/>
      <c r="K16" s="12">
        <f>IF(SUM(H16:J16)=0,"",SUM(H16:J16))</f>
        <v/>
      </c>
      <c r="L16" s="13">
        <f>IF(K16="","",IF(K16&lt;20,"未達20個",IF(K16&lt;=30,600,800)))</f>
        <v/>
      </c>
      <c r="M16" s="4" t="n"/>
    </row>
    <row r="17">
      <c r="A17" s="8" t="n"/>
      <c r="B17" s="9" t="n"/>
      <c r="C17" s="10" t="n"/>
      <c r="D17" s="4" t="n"/>
      <c r="E17" s="4" t="n"/>
      <c r="F17" s="4" t="n"/>
      <c r="G17" s="4" t="n"/>
      <c r="H17" s="11" t="n"/>
      <c r="I17" s="11" t="n"/>
      <c r="J17" s="11" t="n"/>
      <c r="K17" s="12">
        <f>IF(SUM(H17:J17)=0,"",SUM(H17:J17))</f>
        <v/>
      </c>
      <c r="L17" s="13">
        <f>IF(K17="","",IF(K17&lt;20,"未達20個",IF(K17&lt;=30,600,800)))</f>
        <v/>
      </c>
      <c r="M17" s="4" t="n"/>
    </row>
    <row r="18">
      <c r="A18" s="8" t="n"/>
      <c r="B18" s="9" t="n"/>
      <c r="C18" s="10" t="n"/>
      <c r="D18" s="4" t="n"/>
      <c r="E18" s="4" t="n"/>
      <c r="F18" s="4" t="n"/>
      <c r="G18" s="4" t="n"/>
      <c r="H18" s="11" t="n"/>
      <c r="I18" s="11" t="n"/>
      <c r="J18" s="11" t="n"/>
      <c r="K18" s="12">
        <f>IF(SUM(H18:J18)=0,"",SUM(H18:J18))</f>
        <v/>
      </c>
      <c r="L18" s="13">
        <f>IF(K18="","",IF(K18&lt;20,"未達20個",IF(K18&lt;=30,600,800)))</f>
        <v/>
      </c>
      <c r="M18" s="4" t="n"/>
    </row>
    <row r="19">
      <c r="A19" s="8" t="n"/>
      <c r="B19" s="9" t="n"/>
      <c r="C19" s="10" t="n"/>
      <c r="D19" s="4" t="n"/>
      <c r="E19" s="4" t="n"/>
      <c r="F19" s="4" t="n"/>
      <c r="G19" s="4" t="n"/>
      <c r="H19" s="11" t="n"/>
      <c r="I19" s="11" t="n"/>
      <c r="J19" s="11" t="n"/>
      <c r="K19" s="12">
        <f>IF(SUM(H19:J19)=0,"",SUM(H19:J19))</f>
        <v/>
      </c>
      <c r="L19" s="13">
        <f>IF(K19="","",IF(K19&lt;20,"未達20個",IF(K19&lt;=30,600,800)))</f>
        <v/>
      </c>
      <c r="M19" s="4" t="n"/>
    </row>
    <row r="20">
      <c r="A20" s="8" t="n"/>
      <c r="B20" s="9" t="n"/>
      <c r="C20" s="10" t="n"/>
      <c r="D20" s="4" t="n"/>
      <c r="E20" s="4" t="n"/>
      <c r="F20" s="4" t="n"/>
      <c r="G20" s="4" t="n"/>
      <c r="H20" s="11" t="n"/>
      <c r="I20" s="11" t="n"/>
      <c r="J20" s="11" t="n"/>
      <c r="K20" s="12">
        <f>IF(SUM(H20:J20)=0,"",SUM(H20:J20))</f>
        <v/>
      </c>
      <c r="L20" s="13">
        <f>IF(K20="","",IF(K20&lt;20,"未達20個",IF(K20&lt;=30,600,800)))</f>
        <v/>
      </c>
      <c r="M20" s="4" t="n"/>
    </row>
    <row r="21">
      <c r="A21" s="8" t="n"/>
      <c r="B21" s="9" t="n"/>
      <c r="C21" s="10" t="n"/>
      <c r="D21" s="4" t="n"/>
      <c r="E21" s="4" t="n"/>
      <c r="F21" s="4" t="n"/>
      <c r="G21" s="4" t="n"/>
      <c r="H21" s="11" t="n"/>
      <c r="I21" s="11" t="n"/>
      <c r="J21" s="11" t="n"/>
      <c r="K21" s="12">
        <f>IF(SUM(H21:J21)=0,"",SUM(H21:J21))</f>
        <v/>
      </c>
      <c r="L21" s="13">
        <f>IF(K21="","",IF(K21&lt;20,"未達20個",IF(K21&lt;=30,600,800)))</f>
        <v/>
      </c>
      <c r="M21" s="4" t="n"/>
    </row>
    <row r="22">
      <c r="A22" s="8" t="n"/>
      <c r="B22" s="9" t="n"/>
      <c r="C22" s="10" t="n"/>
      <c r="D22" s="4" t="n"/>
      <c r="E22" s="4" t="n"/>
      <c r="F22" s="4" t="n"/>
      <c r="G22" s="4" t="n"/>
      <c r="H22" s="11" t="n"/>
      <c r="I22" s="11" t="n"/>
      <c r="J22" s="11" t="n"/>
      <c r="K22" s="12">
        <f>IF(SUM(H22:J22)=0,"",SUM(H22:J22))</f>
        <v/>
      </c>
      <c r="L22" s="13">
        <f>IF(K22="","",IF(K22&lt;20,"未達20個",IF(K22&lt;=30,600,800)))</f>
        <v/>
      </c>
      <c r="M22" s="4" t="n"/>
    </row>
    <row r="23">
      <c r="A23" s="8" t="n"/>
      <c r="B23" s="9" t="n"/>
      <c r="C23" s="10" t="n"/>
      <c r="D23" s="4" t="n"/>
      <c r="E23" s="4" t="n"/>
      <c r="F23" s="4" t="n"/>
      <c r="G23" s="4" t="n"/>
      <c r="H23" s="11" t="n"/>
      <c r="I23" s="11" t="n"/>
      <c r="J23" s="11" t="n"/>
      <c r="K23" s="12">
        <f>IF(SUM(H23:J23)=0,"",SUM(H23:J23))</f>
        <v/>
      </c>
      <c r="L23" s="13">
        <f>IF(K23="","",IF(K23&lt;20,"未達20個",IF(K23&lt;=30,600,800)))</f>
        <v/>
      </c>
      <c r="M23" s="4" t="n"/>
    </row>
    <row r="24">
      <c r="A24" s="8" t="n"/>
      <c r="B24" s="9" t="n"/>
      <c r="C24" s="10" t="n"/>
      <c r="D24" s="4" t="n"/>
      <c r="E24" s="4" t="n"/>
      <c r="F24" s="4" t="n"/>
      <c r="G24" s="4" t="n"/>
      <c r="H24" s="11" t="n"/>
      <c r="I24" s="11" t="n"/>
      <c r="J24" s="11" t="n"/>
      <c r="K24" s="12">
        <f>IF(SUM(H24:J24)=0,"",SUM(H24:J24))</f>
        <v/>
      </c>
      <c r="L24" s="13">
        <f>IF(K24="","",IF(K24&lt;20,"未達20個",IF(K24&lt;=30,600,800)))</f>
        <v/>
      </c>
      <c r="M24" s="4" t="n"/>
    </row>
    <row r="25">
      <c r="A25" s="8" t="n"/>
      <c r="B25" s="9" t="n"/>
      <c r="C25" s="10" t="n"/>
      <c r="D25" s="4" t="n"/>
      <c r="E25" s="4" t="n"/>
      <c r="F25" s="4" t="n"/>
      <c r="G25" s="4" t="n"/>
      <c r="H25" s="11" t="n"/>
      <c r="I25" s="11" t="n"/>
      <c r="J25" s="11" t="n"/>
      <c r="K25" s="12">
        <f>IF(SUM(H25:J25)=0,"",SUM(H25:J25))</f>
        <v/>
      </c>
      <c r="L25" s="13">
        <f>IF(K25="","",IF(K25&lt;20,"未達20個",IF(K25&lt;=30,600,800)))</f>
        <v/>
      </c>
      <c r="M25" s="4" t="n"/>
    </row>
    <row r="26">
      <c r="A26" s="8" t="n"/>
      <c r="B26" s="9" t="n"/>
      <c r="C26" s="10" t="n"/>
      <c r="D26" s="4" t="n"/>
      <c r="E26" s="4" t="n"/>
      <c r="F26" s="4" t="n"/>
      <c r="G26" s="4" t="n"/>
      <c r="H26" s="11" t="n"/>
      <c r="I26" s="11" t="n"/>
      <c r="J26" s="11" t="n"/>
      <c r="K26" s="12">
        <f>IF(SUM(H26:J26)=0,"",SUM(H26:J26))</f>
        <v/>
      </c>
      <c r="L26" s="13">
        <f>IF(K26="","",IF(K26&lt;20,"未達20個",IF(K26&lt;=30,600,800)))</f>
        <v/>
      </c>
      <c r="M26" s="4" t="n"/>
    </row>
    <row r="27">
      <c r="A27" s="8" t="n"/>
      <c r="B27" s="9" t="n"/>
      <c r="C27" s="10" t="n"/>
      <c r="D27" s="4" t="n"/>
      <c r="E27" s="4" t="n"/>
      <c r="F27" s="4" t="n"/>
      <c r="G27" s="4" t="n"/>
      <c r="H27" s="11" t="n"/>
      <c r="I27" s="11" t="n"/>
      <c r="J27" s="11" t="n"/>
      <c r="K27" s="12">
        <f>IF(SUM(H27:J27)=0,"",SUM(H27:J27))</f>
        <v/>
      </c>
      <c r="L27" s="13">
        <f>IF(K27="","",IF(K27&lt;20,"未達20個",IF(K27&lt;=30,600,800)))</f>
        <v/>
      </c>
      <c r="M27" s="4" t="n"/>
    </row>
    <row r="28">
      <c r="A28" s="8" t="n"/>
      <c r="B28" s="9" t="n"/>
      <c r="C28" s="10" t="n"/>
      <c r="D28" s="4" t="n"/>
      <c r="E28" s="4" t="n"/>
      <c r="F28" s="4" t="n"/>
      <c r="G28" s="4" t="n"/>
      <c r="H28" s="11" t="n"/>
      <c r="I28" s="11" t="n"/>
      <c r="J28" s="11" t="n"/>
      <c r="K28" s="12">
        <f>IF(SUM(H28:J28)=0,"",SUM(H28:J28))</f>
        <v/>
      </c>
      <c r="L28" s="13">
        <f>IF(K28="","",IF(K28&lt;20,"未達20個",IF(K28&lt;=30,600,800)))</f>
        <v/>
      </c>
      <c r="M28" s="4" t="n"/>
    </row>
    <row r="29">
      <c r="A29" s="8" t="n"/>
      <c r="B29" s="9" t="n"/>
      <c r="C29" s="10" t="n"/>
      <c r="D29" s="4" t="n"/>
      <c r="E29" s="4" t="n"/>
      <c r="F29" s="4" t="n"/>
      <c r="G29" s="4" t="n"/>
      <c r="H29" s="11" t="n"/>
      <c r="I29" s="11" t="n"/>
      <c r="J29" s="11" t="n"/>
      <c r="K29" s="12">
        <f>IF(SUM(H29:J29)=0,"",SUM(H29:J29))</f>
        <v/>
      </c>
      <c r="L29" s="13">
        <f>IF(K29="","",IF(K29&lt;20,"未達20個",IF(K29&lt;=30,600,800)))</f>
        <v/>
      </c>
      <c r="M29" s="4" t="n"/>
    </row>
    <row r="30">
      <c r="A30" s="8" t="n"/>
      <c r="B30" s="9" t="n"/>
      <c r="C30" s="10" t="n"/>
      <c r="D30" s="4" t="n"/>
      <c r="E30" s="4" t="n"/>
      <c r="F30" s="4" t="n"/>
      <c r="G30" s="4" t="n"/>
      <c r="H30" s="11" t="n"/>
      <c r="I30" s="11" t="n"/>
      <c r="J30" s="11" t="n"/>
      <c r="K30" s="12">
        <f>IF(SUM(H30:J30)=0,"",SUM(H30:J30))</f>
        <v/>
      </c>
      <c r="L30" s="13">
        <f>IF(K30="","",IF(K30&lt;20,"未達20個",IF(K30&lt;=30,600,800)))</f>
        <v/>
      </c>
      <c r="M30" s="4" t="n"/>
    </row>
    <row r="31">
      <c r="A31" s="8" t="n"/>
      <c r="B31" s="9" t="n"/>
      <c r="C31" s="10" t="n"/>
      <c r="D31" s="4" t="n"/>
      <c r="E31" s="4" t="n"/>
      <c r="F31" s="4" t="n"/>
      <c r="G31" s="4" t="n"/>
      <c r="H31" s="11" t="n"/>
      <c r="I31" s="11" t="n"/>
      <c r="J31" s="11" t="n"/>
      <c r="K31" s="12">
        <f>IF(SUM(H31:J31)=0,"",SUM(H31:J31))</f>
        <v/>
      </c>
      <c r="L31" s="13">
        <f>IF(K31="","",IF(K31&lt;20,"未達20個",IF(K31&lt;=30,600,800)))</f>
        <v/>
      </c>
      <c r="M31" s="4" t="n"/>
    </row>
    <row r="32">
      <c r="A32" s="8" t="n"/>
      <c r="B32" s="9" t="n"/>
      <c r="C32" s="10" t="n"/>
      <c r="D32" s="4" t="n"/>
      <c r="E32" s="4" t="n"/>
      <c r="F32" s="4" t="n"/>
      <c r="G32" s="4" t="n"/>
      <c r="H32" s="11" t="n"/>
      <c r="I32" s="11" t="n"/>
      <c r="J32" s="11" t="n"/>
      <c r="K32" s="12">
        <f>IF(SUM(H32:J32)=0,"",SUM(H32:J32))</f>
        <v/>
      </c>
      <c r="L32" s="13">
        <f>IF(K32="","",IF(K32&lt;20,"未達20個",IF(K32&lt;=30,600,800)))</f>
        <v/>
      </c>
      <c r="M32" s="4" t="n"/>
    </row>
    <row r="33">
      <c r="A33" s="8" t="n"/>
      <c r="B33" s="9" t="n"/>
      <c r="C33" s="10" t="n"/>
      <c r="D33" s="4" t="n"/>
      <c r="E33" s="4" t="n"/>
      <c r="F33" s="4" t="n"/>
      <c r="G33" s="4" t="n"/>
      <c r="H33" s="11" t="n"/>
      <c r="I33" s="11" t="n"/>
      <c r="J33" s="11" t="n"/>
      <c r="K33" s="12">
        <f>IF(SUM(H33:J33)=0,"",SUM(H33:J33))</f>
        <v/>
      </c>
      <c r="L33" s="13">
        <f>IF(K33="","",IF(K33&lt;20,"未達20個",IF(K33&lt;=30,600,800)))</f>
        <v/>
      </c>
      <c r="M33" s="4" t="n"/>
    </row>
    <row r="34">
      <c r="A34" s="8" t="n"/>
      <c r="B34" s="9" t="n"/>
      <c r="C34" s="10" t="n"/>
      <c r="D34" s="4" t="n"/>
      <c r="E34" s="4" t="n"/>
      <c r="F34" s="4" t="n"/>
      <c r="G34" s="4" t="n"/>
      <c r="H34" s="11" t="n"/>
      <c r="I34" s="11" t="n"/>
      <c r="J34" s="11" t="n"/>
      <c r="K34" s="12">
        <f>IF(SUM(H34:J34)=0,"",SUM(H34:J34))</f>
        <v/>
      </c>
      <c r="L34" s="13">
        <f>IF(K34="","",IF(K34&lt;20,"未達20個",IF(K34&lt;=30,600,800)))</f>
        <v/>
      </c>
      <c r="M34" s="4" t="n"/>
    </row>
    <row r="35">
      <c r="A35" s="8" t="n"/>
      <c r="B35" s="9" t="n"/>
      <c r="C35" s="10" t="n"/>
      <c r="D35" s="4" t="n"/>
      <c r="E35" s="4" t="n"/>
      <c r="F35" s="4" t="n"/>
      <c r="G35" s="4" t="n"/>
      <c r="H35" s="11" t="n"/>
      <c r="I35" s="11" t="n"/>
      <c r="J35" s="11" t="n"/>
      <c r="K35" s="12">
        <f>IF(SUM(H35:J35)=0,"",SUM(H35:J35))</f>
        <v/>
      </c>
      <c r="L35" s="13">
        <f>IF(K35="","",IF(K35&lt;20,"未達20個",IF(K35&lt;=30,600,800)))</f>
        <v/>
      </c>
      <c r="M35" s="4" t="n"/>
    </row>
    <row r="36">
      <c r="A36" s="8" t="n"/>
      <c r="B36" s="9" t="n"/>
      <c r="C36" s="10" t="n"/>
      <c r="D36" s="4" t="n"/>
      <c r="E36" s="4" t="n"/>
      <c r="F36" s="4" t="n"/>
      <c r="G36" s="4" t="n"/>
      <c r="H36" s="11" t="n"/>
      <c r="I36" s="11" t="n"/>
      <c r="J36" s="11" t="n"/>
      <c r="K36" s="12">
        <f>IF(SUM(H36:J36)=0,"",SUM(H36:J36))</f>
        <v/>
      </c>
      <c r="L36" s="13">
        <f>IF(K36="","",IF(K36&lt;20,"未達20個",IF(K36&lt;=30,600,800)))</f>
        <v/>
      </c>
      <c r="M36" s="4" t="n"/>
    </row>
    <row r="37">
      <c r="A37" s="8" t="n"/>
      <c r="B37" s="9" t="n"/>
      <c r="C37" s="10" t="n"/>
      <c r="D37" s="4" t="n"/>
      <c r="E37" s="4" t="n"/>
      <c r="F37" s="4" t="n"/>
      <c r="G37" s="4" t="n"/>
      <c r="H37" s="11" t="n"/>
      <c r="I37" s="11" t="n"/>
      <c r="J37" s="11" t="n"/>
      <c r="K37" s="12">
        <f>IF(SUM(H37:J37)=0,"",SUM(H37:J37))</f>
        <v/>
      </c>
      <c r="L37" s="13">
        <f>IF(K37="","",IF(K37&lt;20,"未達20個",IF(K37&lt;=30,600,800)))</f>
        <v/>
      </c>
      <c r="M37" s="4" t="n"/>
    </row>
    <row r="38">
      <c r="A38" s="8" t="n"/>
      <c r="B38" s="9" t="n"/>
      <c r="C38" s="10" t="n"/>
      <c r="D38" s="4" t="n"/>
      <c r="E38" s="4" t="n"/>
      <c r="F38" s="4" t="n"/>
      <c r="G38" s="4" t="n"/>
      <c r="H38" s="11" t="n"/>
      <c r="I38" s="11" t="n"/>
      <c r="J38" s="11" t="n"/>
      <c r="K38" s="12">
        <f>IF(SUM(H38:J38)=0,"",SUM(H38:J38))</f>
        <v/>
      </c>
      <c r="L38" s="13">
        <f>IF(K38="","",IF(K38&lt;20,"未達20個",IF(K38&lt;=30,600,800)))</f>
        <v/>
      </c>
      <c r="M38" s="4" t="n"/>
    </row>
    <row r="39">
      <c r="A39" s="3" t="inlineStr">
        <is>
          <t>合計</t>
        </is>
      </c>
      <c r="B39" s="14" t="n"/>
      <c r="C39" s="14" t="n"/>
      <c r="D39" s="14" t="n"/>
      <c r="E39" s="14" t="n"/>
      <c r="F39" s="14" t="n"/>
      <c r="G39" s="14" t="n"/>
      <c r="H39" s="15">
        <f>SUM(H9:H38)</f>
        <v/>
      </c>
      <c r="I39" s="15">
        <f>SUM(I9:I38)</f>
        <v/>
      </c>
      <c r="J39" s="15">
        <f>SUM(J9:J38)</f>
        <v/>
      </c>
      <c r="K39" s="15">
        <f>SUM(K9:K38)</f>
        <v/>
      </c>
      <c r="L39" s="14" t="n"/>
      <c r="M39" s="14" t="n"/>
    </row>
  </sheetData>
  <mergeCells count="3">
    <mergeCell ref="B3:D3"/>
    <mergeCell ref="B5:D5"/>
    <mergeCell ref="B4:D4"/>
  </mergeCells>
  <dataValidations count="3">
    <dataValidation sqref="A9:A38" showDropDown="0" showInputMessage="0" showErrorMessage="1" allowBlank="1" errorTitle="送達日期" error="請填明天以後的日期，例：2026/10/20（恕不接受當天訂單）" type="date" operator="greaterThan">
      <formula1>TODAY()</formula1>
    </dataValidation>
    <dataValidation sqref="B9:B38" showDropDown="0" showInputMessage="0" showErrorMessage="1" allowBlank="1" errorTitle="送達時間" error="請填時間，例：21:30" type="time" operator="between">
      <formula1>0</formula1>
      <formula2>0.999988</formula2>
    </dataValidation>
    <dataValidation sqref="H9:J38" showDropDown="0" showInputMessage="0" showErrorMessage="1" allowBlank="1" errorTitle="數量" error="請填 0 或正整數" type="whole" operator="between">
      <formula1>0</formula1>
      <formula2>2000</formula2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36" customWidth="1" min="4" max="4"/>
    <col width="16" customWidth="1" min="5" max="5"/>
    <col width="12" customWidth="1" min="6" max="6"/>
    <col width="14" customWidth="1" min="7" max="7"/>
    <col width="9" customWidth="1" min="8" max="8"/>
    <col width="9" customWidth="1" min="9" max="9"/>
    <col width="9" customWidth="1" min="10" max="10"/>
    <col width="8" customWidth="1" min="11" max="11"/>
    <col width="10" customWidth="1" min="12" max="12"/>
    <col width="24" customWidth="1" min="13" max="13"/>
  </cols>
  <sheetData>
    <row r="1" ht="30" customHeight="1">
      <c r="A1" s="1" t="inlineStr">
        <is>
          <t>夜間便當訂購單（填寫範例）</t>
        </is>
      </c>
    </row>
    <row r="2">
      <c r="A2" s="2" t="inlineStr">
        <is>
          <t>黃色格子請填寫。一列是一次送餐，可以一次填多天。填好後到訂購網站上傳，或直接回傳給我們。</t>
        </is>
      </c>
    </row>
    <row r="3">
      <c r="A3" s="3" t="inlineStr">
        <is>
          <t>公司／單位</t>
        </is>
      </c>
      <c r="B3" s="4" t="inlineStr">
        <is>
          <t>範例科技股份有限公司</t>
        </is>
      </c>
      <c r="C3" s="5" t="n"/>
      <c r="D3" s="5" t="n"/>
    </row>
    <row r="4">
      <c r="A4" s="3" t="inlineStr">
        <is>
          <t>聯絡人</t>
        </is>
      </c>
      <c r="B4" s="4" t="inlineStr">
        <is>
          <t>王小明</t>
        </is>
      </c>
      <c r="C4" s="5" t="n"/>
      <c r="D4" s="5" t="n"/>
    </row>
    <row r="5">
      <c r="A5" s="3" t="inlineStr">
        <is>
          <t>手機</t>
        </is>
      </c>
      <c r="B5" s="4" t="inlineStr">
        <is>
          <t>0912345678</t>
        </is>
      </c>
      <c r="C5" s="5" t="n"/>
      <c r="D5" s="5" t="n"/>
    </row>
    <row r="7">
      <c r="A7" s="6" t="inlineStr">
        <is>
          <t>訂購明細</t>
        </is>
      </c>
      <c r="D7" s="2" t="inlineStr">
        <is>
          <t>每個送達地點（每一列）起訂 20 個，豬雞素可混搭・20–30 個運費 600 元・31 個以上 800 元</t>
        </is>
      </c>
    </row>
    <row r="8" ht="22" customHeight="1">
      <c r="A8" s="7" t="inlineStr">
        <is>
          <t>送達日期</t>
        </is>
      </c>
      <c r="B8" s="7" t="inlineStr">
        <is>
          <t>送達時間</t>
        </is>
      </c>
      <c r="C8" s="7" t="inlineStr">
        <is>
          <t>郵遞區號</t>
        </is>
      </c>
      <c r="D8" s="7" t="inlineStr">
        <is>
          <t>送達地址</t>
        </is>
      </c>
      <c r="E8" s="7" t="inlineStr">
        <is>
          <t>收餐位置</t>
        </is>
      </c>
      <c r="F8" s="7" t="inlineStr">
        <is>
          <t>現場收餐人</t>
        </is>
      </c>
      <c r="G8" s="7" t="inlineStr">
        <is>
          <t>收餐人電話</t>
        </is>
      </c>
      <c r="H8" s="7" t="inlineStr">
        <is>
          <t>豬肉便當</t>
        </is>
      </c>
      <c r="I8" s="7" t="inlineStr">
        <is>
          <t>雞肉便當</t>
        </is>
      </c>
      <c r="J8" s="7" t="inlineStr">
        <is>
          <t>素食便當</t>
        </is>
      </c>
      <c r="K8" s="7" t="inlineStr">
        <is>
          <t>合計</t>
        </is>
      </c>
      <c r="L8" s="7" t="inlineStr">
        <is>
          <t>運費</t>
        </is>
      </c>
      <c r="M8" s="7" t="inlineStr">
        <is>
          <t>備註</t>
        </is>
      </c>
    </row>
    <row r="9">
      <c r="A9" s="8" t="n">
        <v>46315</v>
      </c>
      <c r="B9" s="9" t="n">
        <v>0.8958333333333334</v>
      </c>
      <c r="C9" s="10" t="inlineStr">
        <is>
          <t>114</t>
        </is>
      </c>
      <c r="D9" s="4" t="inlineStr">
        <is>
          <t>台北市內湖區瑞光路 100 號 5 樓</t>
        </is>
      </c>
      <c r="E9" s="4" t="inlineStr">
        <is>
          <t>5 樓櫃台</t>
        </is>
      </c>
      <c r="F9" s="4" t="n"/>
      <c r="G9" s="4" t="n"/>
      <c r="H9" s="11" t="n">
        <v>12</v>
      </c>
      <c r="I9" s="11" t="n">
        <v>10</v>
      </c>
      <c r="J9" s="11" t="n">
        <v>3</v>
      </c>
      <c r="K9" s="12">
        <f>IF(SUM(H9:J9)=0,"",SUM(H9:J9))</f>
        <v/>
      </c>
      <c r="L9" s="13">
        <f>IF(K9="","",IF(K9&lt;20,"未達20個",IF(K9&lt;=30,600,800)))</f>
        <v/>
      </c>
      <c r="M9" s="4" t="inlineStr">
        <is>
          <t>2 份不要辣</t>
        </is>
      </c>
    </row>
    <row r="10">
      <c r="A10" s="8" t="n">
        <v>46316</v>
      </c>
      <c r="B10" s="9" t="n">
        <v>0.9166666666666666</v>
      </c>
      <c r="C10" s="10" t="inlineStr">
        <is>
          <t>114</t>
        </is>
      </c>
      <c r="D10" s="4" t="inlineStr">
        <is>
          <t>台北市內湖區瑞光路 100 號 5 樓</t>
        </is>
      </c>
      <c r="E10" s="4" t="inlineStr">
        <is>
          <t>5 樓櫃台</t>
        </is>
      </c>
      <c r="F10" s="4" t="inlineStr">
        <is>
          <t>林先生</t>
        </is>
      </c>
      <c r="G10" s="4" t="inlineStr">
        <is>
          <t>0922000000</t>
        </is>
      </c>
      <c r="H10" s="11" t="n">
        <v>20</v>
      </c>
      <c r="I10" s="11" t="n">
        <v>12</v>
      </c>
      <c r="J10" s="11" t="n">
        <v>4</v>
      </c>
      <c r="K10" s="12">
        <f>IF(SUM(H10:J10)=0,"",SUM(H10:J10))</f>
        <v/>
      </c>
      <c r="L10" s="13">
        <f>IF(K10="","",IF(K10&lt;20,"未達20個",IF(K10&lt;=30,600,800)))</f>
        <v/>
      </c>
      <c r="M10" s="4" t="n"/>
    </row>
    <row r="11">
      <c r="A11" s="8" t="n"/>
      <c r="B11" s="9" t="n"/>
      <c r="C11" s="10" t="n"/>
      <c r="D11" s="4" t="n"/>
      <c r="E11" s="4" t="n"/>
      <c r="F11" s="4" t="n"/>
      <c r="G11" s="4" t="n"/>
      <c r="H11" s="11" t="n"/>
      <c r="I11" s="11" t="n"/>
      <c r="J11" s="11" t="n"/>
      <c r="K11" s="12">
        <f>IF(SUM(H11:J11)=0,"",SUM(H11:J11))</f>
        <v/>
      </c>
      <c r="L11" s="13">
        <f>IF(K11="","",IF(K11&lt;20,"未達20個",IF(K11&lt;=30,600,800)))</f>
        <v/>
      </c>
      <c r="M11" s="4" t="n"/>
    </row>
    <row r="12">
      <c r="A12" s="8" t="n"/>
      <c r="B12" s="9" t="n"/>
      <c r="C12" s="10" t="n"/>
      <c r="D12" s="4" t="n"/>
      <c r="E12" s="4" t="n"/>
      <c r="F12" s="4" t="n"/>
      <c r="G12" s="4" t="n"/>
      <c r="H12" s="11" t="n"/>
      <c r="I12" s="11" t="n"/>
      <c r="J12" s="11" t="n"/>
      <c r="K12" s="12">
        <f>IF(SUM(H12:J12)=0,"",SUM(H12:J12))</f>
        <v/>
      </c>
      <c r="L12" s="13">
        <f>IF(K12="","",IF(K12&lt;20,"未達20個",IF(K12&lt;=30,600,800)))</f>
        <v/>
      </c>
      <c r="M12" s="4" t="n"/>
    </row>
    <row r="13">
      <c r="A13" s="8" t="n"/>
      <c r="B13" s="9" t="n"/>
      <c r="C13" s="10" t="n"/>
      <c r="D13" s="4" t="n"/>
      <c r="E13" s="4" t="n"/>
      <c r="F13" s="4" t="n"/>
      <c r="G13" s="4" t="n"/>
      <c r="H13" s="11" t="n"/>
      <c r="I13" s="11" t="n"/>
      <c r="J13" s="11" t="n"/>
      <c r="K13" s="12">
        <f>IF(SUM(H13:J13)=0,"",SUM(H13:J13))</f>
        <v/>
      </c>
      <c r="L13" s="13">
        <f>IF(K13="","",IF(K13&lt;20,"未達20個",IF(K13&lt;=30,600,800)))</f>
        <v/>
      </c>
      <c r="M13" s="4" t="n"/>
    </row>
    <row r="14">
      <c r="A14" s="8" t="n"/>
      <c r="B14" s="9" t="n"/>
      <c r="C14" s="10" t="n"/>
      <c r="D14" s="4" t="n"/>
      <c r="E14" s="4" t="n"/>
      <c r="F14" s="4" t="n"/>
      <c r="G14" s="4" t="n"/>
      <c r="H14" s="11" t="n"/>
      <c r="I14" s="11" t="n"/>
      <c r="J14" s="11" t="n"/>
      <c r="K14" s="12">
        <f>IF(SUM(H14:J14)=0,"",SUM(H14:J14))</f>
        <v/>
      </c>
      <c r="L14" s="13">
        <f>IF(K14="","",IF(K14&lt;20,"未達20個",IF(K14&lt;=30,600,800)))</f>
        <v/>
      </c>
      <c r="M14" s="4" t="n"/>
    </row>
    <row r="15">
      <c r="A15" s="8" t="n"/>
      <c r="B15" s="9" t="n"/>
      <c r="C15" s="10" t="n"/>
      <c r="D15" s="4" t="n"/>
      <c r="E15" s="4" t="n"/>
      <c r="F15" s="4" t="n"/>
      <c r="G15" s="4" t="n"/>
      <c r="H15" s="11" t="n"/>
      <c r="I15" s="11" t="n"/>
      <c r="J15" s="11" t="n"/>
      <c r="K15" s="12">
        <f>IF(SUM(H15:J15)=0,"",SUM(H15:J15))</f>
        <v/>
      </c>
      <c r="L15" s="13">
        <f>IF(K15="","",IF(K15&lt;20,"未達20個",IF(K15&lt;=30,600,800)))</f>
        <v/>
      </c>
      <c r="M15" s="4" t="n"/>
    </row>
    <row r="16">
      <c r="A16" s="8" t="n"/>
      <c r="B16" s="9" t="n"/>
      <c r="C16" s="10" t="n"/>
      <c r="D16" s="4" t="n"/>
      <c r="E16" s="4" t="n"/>
      <c r="F16" s="4" t="n"/>
      <c r="G16" s="4" t="n"/>
      <c r="H16" s="11" t="n"/>
      <c r="I16" s="11" t="n"/>
      <c r="J16" s="11" t="n"/>
      <c r="K16" s="12">
        <f>IF(SUM(H16:J16)=0,"",SUM(H16:J16))</f>
        <v/>
      </c>
      <c r="L16" s="13">
        <f>IF(K16="","",IF(K16&lt;20,"未達20個",IF(K16&lt;=30,600,800)))</f>
        <v/>
      </c>
      <c r="M16" s="4" t="n"/>
    </row>
    <row r="17">
      <c r="A17" s="8" t="n"/>
      <c r="B17" s="9" t="n"/>
      <c r="C17" s="10" t="n"/>
      <c r="D17" s="4" t="n"/>
      <c r="E17" s="4" t="n"/>
      <c r="F17" s="4" t="n"/>
      <c r="G17" s="4" t="n"/>
      <c r="H17" s="11" t="n"/>
      <c r="I17" s="11" t="n"/>
      <c r="J17" s="11" t="n"/>
      <c r="K17" s="12">
        <f>IF(SUM(H17:J17)=0,"",SUM(H17:J17))</f>
        <v/>
      </c>
      <c r="L17" s="13">
        <f>IF(K17="","",IF(K17&lt;20,"未達20個",IF(K17&lt;=30,600,800)))</f>
        <v/>
      </c>
      <c r="M17" s="4" t="n"/>
    </row>
    <row r="18">
      <c r="A18" s="8" t="n"/>
      <c r="B18" s="9" t="n"/>
      <c r="C18" s="10" t="n"/>
      <c r="D18" s="4" t="n"/>
      <c r="E18" s="4" t="n"/>
      <c r="F18" s="4" t="n"/>
      <c r="G18" s="4" t="n"/>
      <c r="H18" s="11" t="n"/>
      <c r="I18" s="11" t="n"/>
      <c r="J18" s="11" t="n"/>
      <c r="K18" s="12">
        <f>IF(SUM(H18:J18)=0,"",SUM(H18:J18))</f>
        <v/>
      </c>
      <c r="L18" s="13">
        <f>IF(K18="","",IF(K18&lt;20,"未達20個",IF(K18&lt;=30,600,800)))</f>
        <v/>
      </c>
      <c r="M18" s="4" t="n"/>
    </row>
    <row r="19">
      <c r="A19" s="8" t="n"/>
      <c r="B19" s="9" t="n"/>
      <c r="C19" s="10" t="n"/>
      <c r="D19" s="4" t="n"/>
      <c r="E19" s="4" t="n"/>
      <c r="F19" s="4" t="n"/>
      <c r="G19" s="4" t="n"/>
      <c r="H19" s="11" t="n"/>
      <c r="I19" s="11" t="n"/>
      <c r="J19" s="11" t="n"/>
      <c r="K19" s="12">
        <f>IF(SUM(H19:J19)=0,"",SUM(H19:J19))</f>
        <v/>
      </c>
      <c r="L19" s="13">
        <f>IF(K19="","",IF(K19&lt;20,"未達20個",IF(K19&lt;=30,600,800)))</f>
        <v/>
      </c>
      <c r="M19" s="4" t="n"/>
    </row>
    <row r="20">
      <c r="A20" s="8" t="n"/>
      <c r="B20" s="9" t="n"/>
      <c r="C20" s="10" t="n"/>
      <c r="D20" s="4" t="n"/>
      <c r="E20" s="4" t="n"/>
      <c r="F20" s="4" t="n"/>
      <c r="G20" s="4" t="n"/>
      <c r="H20" s="11" t="n"/>
      <c r="I20" s="11" t="n"/>
      <c r="J20" s="11" t="n"/>
      <c r="K20" s="12">
        <f>IF(SUM(H20:J20)=0,"",SUM(H20:J20))</f>
        <v/>
      </c>
      <c r="L20" s="13">
        <f>IF(K20="","",IF(K20&lt;20,"未達20個",IF(K20&lt;=30,600,800)))</f>
        <v/>
      </c>
      <c r="M20" s="4" t="n"/>
    </row>
    <row r="21">
      <c r="A21" s="8" t="n"/>
      <c r="B21" s="9" t="n"/>
      <c r="C21" s="10" t="n"/>
      <c r="D21" s="4" t="n"/>
      <c r="E21" s="4" t="n"/>
      <c r="F21" s="4" t="n"/>
      <c r="G21" s="4" t="n"/>
      <c r="H21" s="11" t="n"/>
      <c r="I21" s="11" t="n"/>
      <c r="J21" s="11" t="n"/>
      <c r="K21" s="12">
        <f>IF(SUM(H21:J21)=0,"",SUM(H21:J21))</f>
        <v/>
      </c>
      <c r="L21" s="13">
        <f>IF(K21="","",IF(K21&lt;20,"未達20個",IF(K21&lt;=30,600,800)))</f>
        <v/>
      </c>
      <c r="M21" s="4" t="n"/>
    </row>
    <row r="22">
      <c r="A22" s="8" t="n"/>
      <c r="B22" s="9" t="n"/>
      <c r="C22" s="10" t="n"/>
      <c r="D22" s="4" t="n"/>
      <c r="E22" s="4" t="n"/>
      <c r="F22" s="4" t="n"/>
      <c r="G22" s="4" t="n"/>
      <c r="H22" s="11" t="n"/>
      <c r="I22" s="11" t="n"/>
      <c r="J22" s="11" t="n"/>
      <c r="K22" s="12">
        <f>IF(SUM(H22:J22)=0,"",SUM(H22:J22))</f>
        <v/>
      </c>
      <c r="L22" s="13">
        <f>IF(K22="","",IF(K22&lt;20,"未達20個",IF(K22&lt;=30,600,800)))</f>
        <v/>
      </c>
      <c r="M22" s="4" t="n"/>
    </row>
    <row r="23">
      <c r="A23" s="8" t="n"/>
      <c r="B23" s="9" t="n"/>
      <c r="C23" s="10" t="n"/>
      <c r="D23" s="4" t="n"/>
      <c r="E23" s="4" t="n"/>
      <c r="F23" s="4" t="n"/>
      <c r="G23" s="4" t="n"/>
      <c r="H23" s="11" t="n"/>
      <c r="I23" s="11" t="n"/>
      <c r="J23" s="11" t="n"/>
      <c r="K23" s="12">
        <f>IF(SUM(H23:J23)=0,"",SUM(H23:J23))</f>
        <v/>
      </c>
      <c r="L23" s="13">
        <f>IF(K23="","",IF(K23&lt;20,"未達20個",IF(K23&lt;=30,600,800)))</f>
        <v/>
      </c>
      <c r="M23" s="4" t="n"/>
    </row>
    <row r="24">
      <c r="A24" s="8" t="n"/>
      <c r="B24" s="9" t="n"/>
      <c r="C24" s="10" t="n"/>
      <c r="D24" s="4" t="n"/>
      <c r="E24" s="4" t="n"/>
      <c r="F24" s="4" t="n"/>
      <c r="G24" s="4" t="n"/>
      <c r="H24" s="11" t="n"/>
      <c r="I24" s="11" t="n"/>
      <c r="J24" s="11" t="n"/>
      <c r="K24" s="12">
        <f>IF(SUM(H24:J24)=0,"",SUM(H24:J24))</f>
        <v/>
      </c>
      <c r="L24" s="13">
        <f>IF(K24="","",IF(K24&lt;20,"未達20個",IF(K24&lt;=30,600,800)))</f>
        <v/>
      </c>
      <c r="M24" s="4" t="n"/>
    </row>
    <row r="25">
      <c r="A25" s="8" t="n"/>
      <c r="B25" s="9" t="n"/>
      <c r="C25" s="10" t="n"/>
      <c r="D25" s="4" t="n"/>
      <c r="E25" s="4" t="n"/>
      <c r="F25" s="4" t="n"/>
      <c r="G25" s="4" t="n"/>
      <c r="H25" s="11" t="n"/>
      <c r="I25" s="11" t="n"/>
      <c r="J25" s="11" t="n"/>
      <c r="K25" s="12">
        <f>IF(SUM(H25:J25)=0,"",SUM(H25:J25))</f>
        <v/>
      </c>
      <c r="L25" s="13">
        <f>IF(K25="","",IF(K25&lt;20,"未達20個",IF(K25&lt;=30,600,800)))</f>
        <v/>
      </c>
      <c r="M25" s="4" t="n"/>
    </row>
    <row r="26">
      <c r="A26" s="8" t="n"/>
      <c r="B26" s="9" t="n"/>
      <c r="C26" s="10" t="n"/>
      <c r="D26" s="4" t="n"/>
      <c r="E26" s="4" t="n"/>
      <c r="F26" s="4" t="n"/>
      <c r="G26" s="4" t="n"/>
      <c r="H26" s="11" t="n"/>
      <c r="I26" s="11" t="n"/>
      <c r="J26" s="11" t="n"/>
      <c r="K26" s="12">
        <f>IF(SUM(H26:J26)=0,"",SUM(H26:J26))</f>
        <v/>
      </c>
      <c r="L26" s="13">
        <f>IF(K26="","",IF(K26&lt;20,"未達20個",IF(K26&lt;=30,600,800)))</f>
        <v/>
      </c>
      <c r="M26" s="4" t="n"/>
    </row>
    <row r="27">
      <c r="A27" s="8" t="n"/>
      <c r="B27" s="9" t="n"/>
      <c r="C27" s="10" t="n"/>
      <c r="D27" s="4" t="n"/>
      <c r="E27" s="4" t="n"/>
      <c r="F27" s="4" t="n"/>
      <c r="G27" s="4" t="n"/>
      <c r="H27" s="11" t="n"/>
      <c r="I27" s="11" t="n"/>
      <c r="J27" s="11" t="n"/>
      <c r="K27" s="12">
        <f>IF(SUM(H27:J27)=0,"",SUM(H27:J27))</f>
        <v/>
      </c>
      <c r="L27" s="13">
        <f>IF(K27="","",IF(K27&lt;20,"未達20個",IF(K27&lt;=30,600,800)))</f>
        <v/>
      </c>
      <c r="M27" s="4" t="n"/>
    </row>
    <row r="28">
      <c r="A28" s="8" t="n"/>
      <c r="B28" s="9" t="n"/>
      <c r="C28" s="10" t="n"/>
      <c r="D28" s="4" t="n"/>
      <c r="E28" s="4" t="n"/>
      <c r="F28" s="4" t="n"/>
      <c r="G28" s="4" t="n"/>
      <c r="H28" s="11" t="n"/>
      <c r="I28" s="11" t="n"/>
      <c r="J28" s="11" t="n"/>
      <c r="K28" s="12">
        <f>IF(SUM(H28:J28)=0,"",SUM(H28:J28))</f>
        <v/>
      </c>
      <c r="L28" s="13">
        <f>IF(K28="","",IF(K28&lt;20,"未達20個",IF(K28&lt;=30,600,800)))</f>
        <v/>
      </c>
      <c r="M28" s="4" t="n"/>
    </row>
    <row r="29">
      <c r="A29" s="8" t="n"/>
      <c r="B29" s="9" t="n"/>
      <c r="C29" s="10" t="n"/>
      <c r="D29" s="4" t="n"/>
      <c r="E29" s="4" t="n"/>
      <c r="F29" s="4" t="n"/>
      <c r="G29" s="4" t="n"/>
      <c r="H29" s="11" t="n"/>
      <c r="I29" s="11" t="n"/>
      <c r="J29" s="11" t="n"/>
      <c r="K29" s="12">
        <f>IF(SUM(H29:J29)=0,"",SUM(H29:J29))</f>
        <v/>
      </c>
      <c r="L29" s="13">
        <f>IF(K29="","",IF(K29&lt;20,"未達20個",IF(K29&lt;=30,600,800)))</f>
        <v/>
      </c>
      <c r="M29" s="4" t="n"/>
    </row>
    <row r="30">
      <c r="A30" s="8" t="n"/>
      <c r="B30" s="9" t="n"/>
      <c r="C30" s="10" t="n"/>
      <c r="D30" s="4" t="n"/>
      <c r="E30" s="4" t="n"/>
      <c r="F30" s="4" t="n"/>
      <c r="G30" s="4" t="n"/>
      <c r="H30" s="11" t="n"/>
      <c r="I30" s="11" t="n"/>
      <c r="J30" s="11" t="n"/>
      <c r="K30" s="12">
        <f>IF(SUM(H30:J30)=0,"",SUM(H30:J30))</f>
        <v/>
      </c>
      <c r="L30" s="13">
        <f>IF(K30="","",IF(K30&lt;20,"未達20個",IF(K30&lt;=30,600,800)))</f>
        <v/>
      </c>
      <c r="M30" s="4" t="n"/>
    </row>
    <row r="31">
      <c r="A31" s="8" t="n"/>
      <c r="B31" s="9" t="n"/>
      <c r="C31" s="10" t="n"/>
      <c r="D31" s="4" t="n"/>
      <c r="E31" s="4" t="n"/>
      <c r="F31" s="4" t="n"/>
      <c r="G31" s="4" t="n"/>
      <c r="H31" s="11" t="n"/>
      <c r="I31" s="11" t="n"/>
      <c r="J31" s="11" t="n"/>
      <c r="K31" s="12">
        <f>IF(SUM(H31:J31)=0,"",SUM(H31:J31))</f>
        <v/>
      </c>
      <c r="L31" s="13">
        <f>IF(K31="","",IF(K31&lt;20,"未達20個",IF(K31&lt;=30,600,800)))</f>
        <v/>
      </c>
      <c r="M31" s="4" t="n"/>
    </row>
    <row r="32">
      <c r="A32" s="8" t="n"/>
      <c r="B32" s="9" t="n"/>
      <c r="C32" s="10" t="n"/>
      <c r="D32" s="4" t="n"/>
      <c r="E32" s="4" t="n"/>
      <c r="F32" s="4" t="n"/>
      <c r="G32" s="4" t="n"/>
      <c r="H32" s="11" t="n"/>
      <c r="I32" s="11" t="n"/>
      <c r="J32" s="11" t="n"/>
      <c r="K32" s="12">
        <f>IF(SUM(H32:J32)=0,"",SUM(H32:J32))</f>
        <v/>
      </c>
      <c r="L32" s="13">
        <f>IF(K32="","",IF(K32&lt;20,"未達20個",IF(K32&lt;=30,600,800)))</f>
        <v/>
      </c>
      <c r="M32" s="4" t="n"/>
    </row>
    <row r="33">
      <c r="A33" s="8" t="n"/>
      <c r="B33" s="9" t="n"/>
      <c r="C33" s="10" t="n"/>
      <c r="D33" s="4" t="n"/>
      <c r="E33" s="4" t="n"/>
      <c r="F33" s="4" t="n"/>
      <c r="G33" s="4" t="n"/>
      <c r="H33" s="11" t="n"/>
      <c r="I33" s="11" t="n"/>
      <c r="J33" s="11" t="n"/>
      <c r="K33" s="12">
        <f>IF(SUM(H33:J33)=0,"",SUM(H33:J33))</f>
        <v/>
      </c>
      <c r="L33" s="13">
        <f>IF(K33="","",IF(K33&lt;20,"未達20個",IF(K33&lt;=30,600,800)))</f>
        <v/>
      </c>
      <c r="M33" s="4" t="n"/>
    </row>
    <row r="34">
      <c r="A34" s="8" t="n"/>
      <c r="B34" s="9" t="n"/>
      <c r="C34" s="10" t="n"/>
      <c r="D34" s="4" t="n"/>
      <c r="E34" s="4" t="n"/>
      <c r="F34" s="4" t="n"/>
      <c r="G34" s="4" t="n"/>
      <c r="H34" s="11" t="n"/>
      <c r="I34" s="11" t="n"/>
      <c r="J34" s="11" t="n"/>
      <c r="K34" s="12">
        <f>IF(SUM(H34:J34)=0,"",SUM(H34:J34))</f>
        <v/>
      </c>
      <c r="L34" s="13">
        <f>IF(K34="","",IF(K34&lt;20,"未達20個",IF(K34&lt;=30,600,800)))</f>
        <v/>
      </c>
      <c r="M34" s="4" t="n"/>
    </row>
    <row r="35">
      <c r="A35" s="8" t="n"/>
      <c r="B35" s="9" t="n"/>
      <c r="C35" s="10" t="n"/>
      <c r="D35" s="4" t="n"/>
      <c r="E35" s="4" t="n"/>
      <c r="F35" s="4" t="n"/>
      <c r="G35" s="4" t="n"/>
      <c r="H35" s="11" t="n"/>
      <c r="I35" s="11" t="n"/>
      <c r="J35" s="11" t="n"/>
      <c r="K35" s="12">
        <f>IF(SUM(H35:J35)=0,"",SUM(H35:J35))</f>
        <v/>
      </c>
      <c r="L35" s="13">
        <f>IF(K35="","",IF(K35&lt;20,"未達20個",IF(K35&lt;=30,600,800)))</f>
        <v/>
      </c>
      <c r="M35" s="4" t="n"/>
    </row>
    <row r="36">
      <c r="A36" s="8" t="n"/>
      <c r="B36" s="9" t="n"/>
      <c r="C36" s="10" t="n"/>
      <c r="D36" s="4" t="n"/>
      <c r="E36" s="4" t="n"/>
      <c r="F36" s="4" t="n"/>
      <c r="G36" s="4" t="n"/>
      <c r="H36" s="11" t="n"/>
      <c r="I36" s="11" t="n"/>
      <c r="J36" s="11" t="n"/>
      <c r="K36" s="12">
        <f>IF(SUM(H36:J36)=0,"",SUM(H36:J36))</f>
        <v/>
      </c>
      <c r="L36" s="13">
        <f>IF(K36="","",IF(K36&lt;20,"未達20個",IF(K36&lt;=30,600,800)))</f>
        <v/>
      </c>
      <c r="M36" s="4" t="n"/>
    </row>
    <row r="37">
      <c r="A37" s="8" t="n"/>
      <c r="B37" s="9" t="n"/>
      <c r="C37" s="10" t="n"/>
      <c r="D37" s="4" t="n"/>
      <c r="E37" s="4" t="n"/>
      <c r="F37" s="4" t="n"/>
      <c r="G37" s="4" t="n"/>
      <c r="H37" s="11" t="n"/>
      <c r="I37" s="11" t="n"/>
      <c r="J37" s="11" t="n"/>
      <c r="K37" s="12">
        <f>IF(SUM(H37:J37)=0,"",SUM(H37:J37))</f>
        <v/>
      </c>
      <c r="L37" s="13">
        <f>IF(K37="","",IF(K37&lt;20,"未達20個",IF(K37&lt;=30,600,800)))</f>
        <v/>
      </c>
      <c r="M37" s="4" t="n"/>
    </row>
    <row r="38">
      <c r="A38" s="8" t="n"/>
      <c r="B38" s="9" t="n"/>
      <c r="C38" s="10" t="n"/>
      <c r="D38" s="4" t="n"/>
      <c r="E38" s="4" t="n"/>
      <c r="F38" s="4" t="n"/>
      <c r="G38" s="4" t="n"/>
      <c r="H38" s="11" t="n"/>
      <c r="I38" s="11" t="n"/>
      <c r="J38" s="11" t="n"/>
      <c r="K38" s="12">
        <f>IF(SUM(H38:J38)=0,"",SUM(H38:J38))</f>
        <v/>
      </c>
      <c r="L38" s="13">
        <f>IF(K38="","",IF(K38&lt;20,"未達20個",IF(K38&lt;=30,600,800)))</f>
        <v/>
      </c>
      <c r="M38" s="4" t="n"/>
    </row>
    <row r="39">
      <c r="A39" s="3" t="inlineStr">
        <is>
          <t>合計</t>
        </is>
      </c>
      <c r="B39" s="14" t="n"/>
      <c r="C39" s="14" t="n"/>
      <c r="D39" s="14" t="n"/>
      <c r="E39" s="14" t="n"/>
      <c r="F39" s="14" t="n"/>
      <c r="G39" s="14" t="n"/>
      <c r="H39" s="15">
        <f>SUM(H9:H38)</f>
        <v/>
      </c>
      <c r="I39" s="15">
        <f>SUM(I9:I38)</f>
        <v/>
      </c>
      <c r="J39" s="15">
        <f>SUM(J9:J38)</f>
        <v/>
      </c>
      <c r="K39" s="15">
        <f>SUM(K9:K38)</f>
        <v/>
      </c>
      <c r="L39" s="14" t="n"/>
      <c r="M39" s="14" t="n"/>
    </row>
  </sheetData>
  <mergeCells count="3">
    <mergeCell ref="B3:D3"/>
    <mergeCell ref="B5:D5"/>
    <mergeCell ref="B4:D4"/>
  </mergeCells>
  <dataValidations count="3">
    <dataValidation sqref="A9:A38" showDropDown="0" showInputMessage="0" showErrorMessage="1" allowBlank="1" errorTitle="送達日期" error="請填明天以後的日期，例：2026/10/20（恕不接受當天訂單）" type="date" operator="greaterThan">
      <formula1>TODAY()</formula1>
    </dataValidation>
    <dataValidation sqref="B9:B38" showDropDown="0" showInputMessage="0" showErrorMessage="1" allowBlank="1" errorTitle="送達時間" error="請填時間，例：21:30" type="time" operator="between">
      <formula1>0</formula1>
      <formula2>0.999988</formula2>
    </dataValidation>
    <dataValidation sqref="H9:J38" showDropDown="0" showInputMessage="0" showErrorMessage="1" allowBlank="1" errorTitle="數量" error="請填 0 或正整數" type="whole" operator="between">
      <formula1>0</formula1>
      <formula2>2000</formula2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6" t="inlineStr">
        <is>
          <t>訂購須知</t>
        </is>
      </c>
    </row>
    <row r="2">
      <c r="A2" s="17" t="inlineStr">
        <is>
          <t>1. 每個送達地點（每一列）至少 20 個，豬肉、雞肉、素食可以混搭。不是整張訂購單加起來 20 個。</t>
        </is>
      </c>
    </row>
    <row r="3">
      <c r="A3" s="17" t="inlineStr">
        <is>
          <t>2. 運費：20–30 個 600 元；31 個以上 800 元（每個送達地點分開計算）。</t>
        </is>
      </c>
    </row>
    <row r="4">
      <c r="A4" s="17" t="inlineStr">
        <is>
          <t>3. 請至少在送達日「前一天」下單，恕不接受當天訂單。</t>
        </is>
      </c>
    </row>
    <row r="5">
      <c r="A5" s="17" t="inlineStr">
        <is>
          <t>4. 一列是一次送餐。同一天送兩個地點，請填兩列。</t>
        </is>
      </c>
    </row>
    <row r="6">
      <c r="A6" s="17" t="inlineStr">
        <is>
          <t>5. 數量要更改或取消，請在送達日前一天聯繫我們。</t>
        </is>
      </c>
    </row>
    <row r="7">
      <c r="A7" s="17" t="inlineStr">
        <is>
          <t>6. 請不要更改「訂購單」工作表的欄位名稱，系統用欄位名稱讀取資料。</t>
        </is>
      </c>
    </row>
    <row r="8">
      <c r="A8" s="17" t="inlineStr"/>
    </row>
    <row r="9">
      <c r="A9" s="17" t="inlineStr">
        <is>
          <t>範本版本：NB-ORDER-2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2026-10-17T17:59:05Z</dcterms:created>
  <dcterms:modified xsi:type="dcterms:W3CDTF">2026-10-17T17:59:06Z</dcterms:modified>
</cp:coreProperties>
</file>